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<sst xmlns="http://schemas.openxmlformats.org/spreadsheetml/2006/main" count="146" uniqueCount="73">
  <si>
    <t>7 класс</t>
  </si>
  <si>
    <t>код</t>
  </si>
  <si>
    <t>ФИО</t>
  </si>
  <si>
    <t>ОУ</t>
  </si>
  <si>
    <t>баллы</t>
  </si>
  <si>
    <t>% выполнения</t>
  </si>
  <si>
    <t>МБОУ Сивохинская СОШ №5</t>
  </si>
  <si>
    <t>МБОУ Тасеевская СОШ №1</t>
  </si>
  <si>
    <t>место</t>
  </si>
  <si>
    <t>8 класс</t>
  </si>
  <si>
    <t>Ермакова Анжелика Евгеньевна</t>
  </si>
  <si>
    <t>Кузнецова Кристина Денисовна</t>
  </si>
  <si>
    <t>9 класс</t>
  </si>
  <si>
    <t>МБОУ Тасеевская СОШ №2</t>
  </si>
  <si>
    <t>10 класс</t>
  </si>
  <si>
    <t>Председатель:</t>
  </si>
  <si>
    <t>Члены жюри:</t>
  </si>
  <si>
    <t xml:space="preserve"> </t>
  </si>
  <si>
    <t>Борисенко Елизавета Олеговна</t>
  </si>
  <si>
    <t>Прутовых Григорий Викторович</t>
  </si>
  <si>
    <t>Моржов Артем Викторович</t>
  </si>
  <si>
    <t>Солонина Дарья Сергеевна</t>
  </si>
  <si>
    <t>МБОУ Суховская СОШ №3</t>
  </si>
  <si>
    <t>МБОУ Троицкая СОШ №8</t>
  </si>
  <si>
    <t>Кунстман Алина Андреевна</t>
  </si>
  <si>
    <t>Кишенек Юлия Сергеевна</t>
  </si>
  <si>
    <t>Кунаева Людмила Андреевна</t>
  </si>
  <si>
    <t>МБОУ Веселовская СОШ №7</t>
  </si>
  <si>
    <t>Кабиров Артем Зуфарович</t>
  </si>
  <si>
    <t>МБОУ Сивохинская СОШ №6</t>
  </si>
  <si>
    <t>Шендель Николай Сергеевич</t>
  </si>
  <si>
    <t>Петухова Анна Сергеевна</t>
  </si>
  <si>
    <t>Нишанов Тимур Рустамович</t>
  </si>
  <si>
    <t>Протокол муниципального этапа олимпиады по обществознанию - 2012г.</t>
  </si>
  <si>
    <t>Протокол муниципального этапа олимпиады по обществознанию- 2012г</t>
  </si>
  <si>
    <t xml:space="preserve">Протокол муниципального этапа олимпиады по обществознанию - 2012г. </t>
  </si>
  <si>
    <t>Атрощенко Ольга Васильевна</t>
  </si>
  <si>
    <t>Коновалов Вячеслав Вячеславович</t>
  </si>
  <si>
    <t>Григорьев Евгений Вячеславович</t>
  </si>
  <si>
    <t>Удалова Алина Алексеевна</t>
  </si>
  <si>
    <t>МБОУ Тасеевская СОШ  №1</t>
  </si>
  <si>
    <t>Соловьева Анастасия Александровна</t>
  </si>
  <si>
    <t>МБОУ Тасеевская СОШ  №2</t>
  </si>
  <si>
    <t>Федорова Анастасия Сергеевна</t>
  </si>
  <si>
    <t>Федоренко Анна Сергеевна</t>
  </si>
  <si>
    <t>Мажанская Елизавета Владимировна</t>
  </si>
  <si>
    <t>МБОУ Веселовская СОШ №</t>
  </si>
  <si>
    <t>Карпутов Евгений Николаевич</t>
  </si>
  <si>
    <t>МБОУ Вахрушевская СОШ №6</t>
  </si>
  <si>
    <t>Козлова Екатерина Вадимовна</t>
  </si>
  <si>
    <t>Ахмедзянова Екатерина Викторовна</t>
  </si>
  <si>
    <t>Латышева Анна Васильевна</t>
  </si>
  <si>
    <t>Грязнова Анастасия Андреевна</t>
  </si>
  <si>
    <t>Слезак Юлия Олеговна</t>
  </si>
  <si>
    <t>Лебедева Алина Александровна</t>
  </si>
  <si>
    <t>Семенова Виктория Олеговна</t>
  </si>
  <si>
    <t>Кайль Артем Александрович</t>
  </si>
  <si>
    <t>11 класс</t>
  </si>
  <si>
    <t>Игонина Екатерина Васильевна</t>
  </si>
  <si>
    <t>Гетц Владислав Владимирович</t>
  </si>
  <si>
    <t>Леконцев Виктор Альбертович</t>
  </si>
  <si>
    <t>Шнайдер Александр Сергеевич</t>
  </si>
  <si>
    <t>Терентьева Ирина Сергеевна</t>
  </si>
  <si>
    <t>Яковлев Виктор Алексеевич</t>
  </si>
  <si>
    <t>Морозов Роман Олегович</t>
  </si>
  <si>
    <t>Белоусова Валентина Владимировна</t>
  </si>
  <si>
    <t>Федоренко Елена Сергеевна</t>
  </si>
  <si>
    <t>Ахметова Анна Андреевна</t>
  </si>
  <si>
    <t>II</t>
  </si>
  <si>
    <t>III</t>
  </si>
  <si>
    <t>I</t>
  </si>
  <si>
    <t>Белешев Дмитрий Васильевич</t>
  </si>
  <si>
    <t>max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</si>
</sst>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/>
    </xf>
    <xf numFmtId="2" fontId="21" fillId="0" borderId="11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24" borderId="11" xfId="0" applyFont="1" applyFill="1" applyBorder="1" applyAlignment="1">
      <alignment/>
    </xf>
    <xf numFmtId="0" fontId="2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PageLayoutView="0" workbookViewId="0" topLeftCell="A1">
      <selection activeCell="D4" sqref="D4:E4"/>
    </sheetView>
  </sheetViews>
  <sheetFormatPr defaultColWidth="9.140625" defaultRowHeight="12.75"/>
  <cols>
    <col min="1" max="1" width="7.28125" style="0" customWidth="1"/>
    <col min="2" max="2" width="44.00390625" style="0" customWidth="1"/>
    <col min="3" max="3" width="35.8515625" style="0" customWidth="1"/>
    <col min="4" max="4" width="11.140625" style="0" customWidth="1"/>
    <col min="5" max="5" width="11.28125" style="0" customWidth="1"/>
    <col min="6" max="6" width="10.7109375" style="0" customWidth="1"/>
  </cols>
  <sheetData>
    <row r="1" spans="1:8" ht="15.75">
      <c r="A1" s="5"/>
      <c r="B1" s="5"/>
      <c r="C1" s="5"/>
      <c r="D1" s="5"/>
      <c r="E1" s="5"/>
      <c r="F1" s="5"/>
      <c r="G1" s="5"/>
      <c r="H1" s="5"/>
    </row>
    <row r="2" spans="1:14" ht="12.75" customHeight="1">
      <c r="A2" s="5"/>
      <c r="B2" s="6" t="s">
        <v>33</v>
      </c>
      <c r="C2" s="6"/>
      <c r="D2" s="6"/>
      <c r="E2" s="6"/>
      <c r="F2" s="6"/>
      <c r="G2" s="6"/>
      <c r="H2" s="6"/>
      <c r="I2" s="2"/>
      <c r="J2" s="2"/>
      <c r="K2" s="2"/>
      <c r="L2" s="2"/>
      <c r="M2" s="2"/>
      <c r="N2" s="2"/>
    </row>
    <row r="3" spans="1:14" ht="15.75">
      <c r="A3" s="5"/>
      <c r="B3" s="20" t="s">
        <v>17</v>
      </c>
      <c r="C3" s="20"/>
      <c r="D3" s="20"/>
      <c r="E3" s="20"/>
      <c r="F3" s="20"/>
      <c r="G3" s="20"/>
      <c r="H3" s="20"/>
      <c r="I3" s="2"/>
      <c r="J3" s="2"/>
      <c r="K3" s="2"/>
      <c r="L3" s="2"/>
      <c r="M3" s="2"/>
      <c r="N3" s="2"/>
    </row>
    <row r="4" spans="1:8" ht="15.75">
      <c r="A4" s="5"/>
      <c r="B4" s="5"/>
      <c r="C4" s="5"/>
      <c r="D4" s="19" t="s">
        <v>0</v>
      </c>
      <c r="E4" s="19"/>
      <c r="F4" s="5">
        <v>86</v>
      </c>
      <c r="G4" s="5"/>
      <c r="H4" s="5"/>
    </row>
    <row r="5" spans="1:8" ht="47.25">
      <c r="A5" s="12" t="s">
        <v>1</v>
      </c>
      <c r="B5" s="12" t="s">
        <v>2</v>
      </c>
      <c r="C5" s="12" t="s">
        <v>3</v>
      </c>
      <c r="D5" s="11" t="s">
        <v>4</v>
      </c>
      <c r="E5" s="11" t="s">
        <v>5</v>
      </c>
      <c r="F5" s="11" t="s">
        <v>8</v>
      </c>
      <c r="G5" s="5"/>
      <c r="H5" s="5"/>
    </row>
    <row r="6" spans="1:8" ht="16.5" customHeight="1">
      <c r="A6" s="12">
        <v>754</v>
      </c>
      <c r="B6" s="21" t="s">
        <v>20</v>
      </c>
      <c r="C6" s="21" t="s">
        <v>6</v>
      </c>
      <c r="D6" s="11">
        <v>10</v>
      </c>
      <c r="E6" s="13">
        <f>D6*100/F4</f>
        <v>11.627906976744185</v>
      </c>
      <c r="F6" s="11"/>
      <c r="G6" s="5"/>
      <c r="H6" s="5"/>
    </row>
    <row r="7" spans="1:8" ht="16.5" customHeight="1">
      <c r="A7" s="12">
        <v>755</v>
      </c>
      <c r="B7" s="21" t="s">
        <v>21</v>
      </c>
      <c r="C7" s="21" t="s">
        <v>22</v>
      </c>
      <c r="D7" s="11">
        <v>8</v>
      </c>
      <c r="E7" s="13">
        <f>D7*100/F4</f>
        <v>9.30232558139535</v>
      </c>
      <c r="F7" s="11"/>
      <c r="G7" s="5"/>
      <c r="H7" s="5"/>
    </row>
    <row r="8" spans="1:8" ht="16.5" customHeight="1">
      <c r="A8" s="12">
        <v>758</v>
      </c>
      <c r="B8" s="21" t="s">
        <v>24</v>
      </c>
      <c r="C8" s="21" t="s">
        <v>7</v>
      </c>
      <c r="D8" s="11">
        <v>26.5</v>
      </c>
      <c r="E8" s="13">
        <f>D8*100/86</f>
        <v>30.813953488372093</v>
      </c>
      <c r="F8" s="11" t="s">
        <v>68</v>
      </c>
      <c r="G8" s="5"/>
      <c r="H8" s="5"/>
    </row>
    <row r="9" spans="1:8" ht="15.75" customHeight="1">
      <c r="A9" s="12">
        <v>759</v>
      </c>
      <c r="B9" s="12" t="s">
        <v>18</v>
      </c>
      <c r="C9" s="21" t="s">
        <v>7</v>
      </c>
      <c r="D9" s="10">
        <v>21</v>
      </c>
      <c r="E9" s="13">
        <f aca="true" t="shared" si="0" ref="E9:E14">D9*100/86</f>
        <v>24.41860465116279</v>
      </c>
      <c r="F9" s="10" t="s">
        <v>69</v>
      </c>
      <c r="G9" s="5"/>
      <c r="H9" s="5"/>
    </row>
    <row r="10" spans="1:8" ht="15.75" customHeight="1">
      <c r="A10" s="12">
        <v>760</v>
      </c>
      <c r="B10" s="12" t="s">
        <v>25</v>
      </c>
      <c r="C10" s="21" t="s">
        <v>7</v>
      </c>
      <c r="D10" s="10">
        <v>19</v>
      </c>
      <c r="E10" s="13">
        <f t="shared" si="0"/>
        <v>22.093023255813954</v>
      </c>
      <c r="F10" s="12"/>
      <c r="G10" s="5"/>
      <c r="H10" s="5"/>
    </row>
    <row r="11" spans="1:8" ht="15.75" customHeight="1">
      <c r="A11" s="12">
        <v>761</v>
      </c>
      <c r="B11" s="12" t="s">
        <v>26</v>
      </c>
      <c r="C11" s="21" t="s">
        <v>13</v>
      </c>
      <c r="D11" s="10">
        <v>15</v>
      </c>
      <c r="E11" s="13">
        <f t="shared" si="0"/>
        <v>17.441860465116278</v>
      </c>
      <c r="F11" s="12"/>
      <c r="G11" s="5"/>
      <c r="H11" s="5"/>
    </row>
    <row r="12" spans="1:8" ht="15.75" customHeight="1">
      <c r="A12" s="12">
        <v>762</v>
      </c>
      <c r="B12" s="12" t="s">
        <v>66</v>
      </c>
      <c r="C12" s="21" t="s">
        <v>27</v>
      </c>
      <c r="D12" s="10">
        <v>17</v>
      </c>
      <c r="E12" s="13">
        <f t="shared" si="0"/>
        <v>19.767441860465116</v>
      </c>
      <c r="F12" s="12"/>
      <c r="G12" s="5"/>
      <c r="H12" s="5"/>
    </row>
    <row r="13" spans="1:8" ht="15.75" customHeight="1">
      <c r="A13" s="12">
        <v>763</v>
      </c>
      <c r="B13" s="12" t="s">
        <v>28</v>
      </c>
      <c r="C13" s="21" t="s">
        <v>27</v>
      </c>
      <c r="D13" s="10">
        <v>15</v>
      </c>
      <c r="E13" s="13">
        <f t="shared" si="0"/>
        <v>17.441860465116278</v>
      </c>
      <c r="F13" s="12"/>
      <c r="G13" s="5"/>
      <c r="H13" s="5"/>
    </row>
    <row r="14" spans="1:8" ht="15.75">
      <c r="A14" s="12">
        <v>764</v>
      </c>
      <c r="B14" s="12" t="s">
        <v>67</v>
      </c>
      <c r="C14" s="12" t="s">
        <v>6</v>
      </c>
      <c r="D14" s="11">
        <v>15</v>
      </c>
      <c r="E14" s="13">
        <f t="shared" si="0"/>
        <v>17.441860465116278</v>
      </c>
      <c r="F14" s="11"/>
      <c r="G14" s="5"/>
      <c r="H14" s="5"/>
    </row>
    <row r="15" spans="1:8" ht="15.75">
      <c r="A15" s="8"/>
      <c r="B15" s="8"/>
      <c r="C15" s="8"/>
      <c r="D15" s="8" t="s">
        <v>15</v>
      </c>
      <c r="E15" s="14"/>
      <c r="F15" s="14"/>
      <c r="G15" s="5"/>
      <c r="H15" s="5"/>
    </row>
    <row r="16" spans="1:8" ht="15.75">
      <c r="A16" s="5"/>
      <c r="B16" s="5"/>
      <c r="C16" s="5"/>
      <c r="D16" s="15" t="s">
        <v>16</v>
      </c>
      <c r="E16" s="16"/>
      <c r="F16" s="16"/>
      <c r="G16" s="5"/>
      <c r="H16" s="5"/>
    </row>
    <row r="30" spans="12:14" ht="15.75">
      <c r="L30" s="2"/>
      <c r="M30" s="2"/>
      <c r="N30" s="2"/>
    </row>
    <row r="33" ht="17.25" customHeight="1"/>
    <row r="34" ht="21" customHeight="1"/>
    <row r="35" ht="18.75" customHeight="1"/>
    <row r="36" ht="20.25" customHeight="1"/>
    <row r="37" ht="18" customHeight="1"/>
    <row r="38" s="4" customFormat="1" ht="18" customHeight="1"/>
    <row r="39" s="3" customFormat="1" ht="17.25" customHeight="1"/>
    <row r="40" ht="18" customHeight="1"/>
    <row r="64" ht="20.25" customHeight="1"/>
    <row r="65" ht="20.25" customHeight="1"/>
    <row r="66" ht="16.5" customHeight="1"/>
    <row r="67" ht="16.5" customHeight="1"/>
  </sheetData>
  <sheetProtection/>
  <mergeCells count="2">
    <mergeCell ref="D4:E4"/>
    <mergeCell ref="B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3"/>
  <sheetViews>
    <sheetView showGridLines="0" zoomScalePageLayoutView="0" workbookViewId="0" topLeftCell="A1">
      <selection activeCell="D4" sqref="D4"/>
    </sheetView>
  </sheetViews>
  <sheetFormatPr defaultColWidth="9.140625" defaultRowHeight="12.75"/>
  <cols>
    <col min="1" max="1" width="5.7109375" style="0" customWidth="1"/>
    <col min="2" max="2" width="41.421875" style="0" customWidth="1"/>
    <col min="3" max="3" width="34.140625" style="0" customWidth="1"/>
  </cols>
  <sheetData>
    <row r="3" spans="2:11" s="5" customFormat="1" ht="15.75">
      <c r="B3" s="6" t="s">
        <v>34</v>
      </c>
      <c r="C3" s="6"/>
      <c r="D3" s="6"/>
      <c r="E3" s="6"/>
      <c r="F3" s="6"/>
      <c r="G3" s="6"/>
      <c r="H3" s="6"/>
      <c r="I3" s="6"/>
      <c r="J3" s="6"/>
      <c r="K3" s="6"/>
    </row>
    <row r="4" spans="4:6" s="5" customFormat="1" ht="15.75">
      <c r="D4" s="7" t="s">
        <v>9</v>
      </c>
      <c r="E4" s="9">
        <v>86</v>
      </c>
      <c r="F4" s="9"/>
    </row>
    <row r="5" spans="1:6" s="5" customFormat="1" ht="47.25">
      <c r="A5" s="10" t="s">
        <v>1</v>
      </c>
      <c r="B5" s="10" t="s">
        <v>2</v>
      </c>
      <c r="C5" s="10" t="s">
        <v>3</v>
      </c>
      <c r="D5" s="11" t="s">
        <v>4</v>
      </c>
      <c r="E5" s="11" t="s">
        <v>5</v>
      </c>
      <c r="F5" s="11" t="s">
        <v>8</v>
      </c>
    </row>
    <row r="6" spans="1:6" s="5" customFormat="1" ht="15.75">
      <c r="A6" s="12">
        <v>873</v>
      </c>
      <c r="B6" s="12" t="s">
        <v>10</v>
      </c>
      <c r="C6" s="12" t="s">
        <v>6</v>
      </c>
      <c r="D6" s="11">
        <v>22.5</v>
      </c>
      <c r="E6" s="13">
        <f>D6*100/86</f>
        <v>26.162790697674417</v>
      </c>
      <c r="F6" s="11" t="s">
        <v>68</v>
      </c>
    </row>
    <row r="7" spans="1:6" s="5" customFormat="1" ht="15.75">
      <c r="A7" s="12">
        <v>874</v>
      </c>
      <c r="B7" s="12" t="s">
        <v>11</v>
      </c>
      <c r="C7" s="12" t="s">
        <v>6</v>
      </c>
      <c r="D7" s="11">
        <v>19.5</v>
      </c>
      <c r="E7" s="13">
        <f>D7*100/86</f>
        <v>22.674418604651162</v>
      </c>
      <c r="F7" s="11"/>
    </row>
    <row r="8" spans="1:6" s="5" customFormat="1" ht="15.75">
      <c r="A8" s="12">
        <v>875</v>
      </c>
      <c r="B8" s="12" t="s">
        <v>30</v>
      </c>
      <c r="C8" s="12" t="s">
        <v>29</v>
      </c>
      <c r="D8" s="11">
        <v>16</v>
      </c>
      <c r="E8" s="13">
        <f>D8*100/86</f>
        <v>18.6046511627907</v>
      </c>
      <c r="F8" s="11"/>
    </row>
    <row r="9" spans="1:6" s="5" customFormat="1" ht="15.75">
      <c r="A9" s="12">
        <v>876</v>
      </c>
      <c r="B9" s="12" t="s">
        <v>31</v>
      </c>
      <c r="C9" s="12" t="s">
        <v>7</v>
      </c>
      <c r="D9" s="11">
        <v>21</v>
      </c>
      <c r="E9" s="13">
        <f>D9*100/86</f>
        <v>24.41860465116279</v>
      </c>
      <c r="F9" s="11" t="s">
        <v>69</v>
      </c>
    </row>
    <row r="10" spans="1:6" s="5" customFormat="1" ht="15.75">
      <c r="A10" s="12">
        <v>877</v>
      </c>
      <c r="B10" s="12" t="s">
        <v>32</v>
      </c>
      <c r="C10" s="12" t="s">
        <v>13</v>
      </c>
      <c r="D10" s="11">
        <v>20.5</v>
      </c>
      <c r="E10" s="13">
        <f>D10*100/86</f>
        <v>23.837209302325583</v>
      </c>
      <c r="F10" s="11"/>
    </row>
    <row r="11" spans="1:11" s="5" customFormat="1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4:6" s="5" customFormat="1" ht="15.75">
      <c r="D12" s="8" t="s">
        <v>15</v>
      </c>
      <c r="E12" s="14"/>
      <c r="F12" s="14"/>
    </row>
    <row r="13" spans="4:6" s="5" customFormat="1" ht="15.75">
      <c r="D13" s="15" t="s">
        <v>16</v>
      </c>
      <c r="E13" s="16"/>
      <c r="F13" s="16"/>
    </row>
  </sheetData>
  <sheetProtection/>
  <mergeCells count="1">
    <mergeCell ref="B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23"/>
  <sheetViews>
    <sheetView showGridLines="0" zoomScalePageLayoutView="0" workbookViewId="0" topLeftCell="A4">
      <selection activeCell="B27" sqref="B27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35.421875" style="0" customWidth="1"/>
  </cols>
  <sheetData>
    <row r="4" spans="1:15" ht="15.75">
      <c r="A4" s="5"/>
      <c r="B4" s="6" t="s">
        <v>35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.75">
      <c r="A5" s="5"/>
      <c r="B5" s="5"/>
      <c r="C5" s="5"/>
      <c r="D5" s="7" t="s">
        <v>12</v>
      </c>
      <c r="E5" s="9">
        <v>76</v>
      </c>
      <c r="F5" s="9"/>
      <c r="G5" s="5"/>
      <c r="H5" s="5"/>
      <c r="I5" s="5"/>
      <c r="J5" s="5"/>
      <c r="K5" s="5"/>
      <c r="L5" s="5"/>
      <c r="M5" s="5"/>
      <c r="N5" s="5"/>
      <c r="O5" s="5"/>
    </row>
    <row r="7" spans="1:15" ht="47.25">
      <c r="A7" s="10" t="s">
        <v>1</v>
      </c>
      <c r="B7" s="10" t="s">
        <v>2</v>
      </c>
      <c r="C7" s="10" t="s">
        <v>3</v>
      </c>
      <c r="D7" s="11" t="s">
        <v>4</v>
      </c>
      <c r="E7" s="11" t="s">
        <v>5</v>
      </c>
      <c r="F7" s="11" t="s">
        <v>8</v>
      </c>
      <c r="G7" s="5"/>
      <c r="H7" s="5"/>
      <c r="I7" s="5"/>
      <c r="J7" s="5"/>
      <c r="K7" s="5"/>
      <c r="L7" s="5"/>
      <c r="M7" s="5"/>
      <c r="N7" s="5"/>
      <c r="O7" s="5"/>
    </row>
    <row r="8" spans="1:15" ht="15.75">
      <c r="A8" s="12">
        <v>914</v>
      </c>
      <c r="B8" s="12" t="s">
        <v>19</v>
      </c>
      <c r="C8" s="12" t="s">
        <v>6</v>
      </c>
      <c r="D8" s="11">
        <v>20</v>
      </c>
      <c r="E8" s="13">
        <f>D8*100/76</f>
        <v>26.31578947368421</v>
      </c>
      <c r="F8" s="11"/>
      <c r="G8" s="5"/>
      <c r="H8" s="5"/>
      <c r="I8" s="5"/>
      <c r="J8" s="5"/>
      <c r="K8" s="5"/>
      <c r="L8" s="5"/>
      <c r="M8" s="5"/>
      <c r="N8" s="5"/>
      <c r="O8" s="5"/>
    </row>
    <row r="9" spans="1:15" ht="15.75">
      <c r="A9" s="12">
        <v>915</v>
      </c>
      <c r="B9" s="12" t="s">
        <v>71</v>
      </c>
      <c r="C9" s="12" t="s">
        <v>6</v>
      </c>
      <c r="D9" s="11">
        <v>15</v>
      </c>
      <c r="E9" s="13">
        <f aca="true" t="shared" si="0" ref="E9:E20">D9*100/76</f>
        <v>19.736842105263158</v>
      </c>
      <c r="F9" s="11"/>
      <c r="G9" s="5"/>
      <c r="H9" s="5"/>
      <c r="I9" s="5"/>
      <c r="J9" s="5"/>
      <c r="K9" s="5"/>
      <c r="L9" s="5"/>
      <c r="M9" s="5"/>
      <c r="N9" s="5"/>
      <c r="O9" s="5"/>
    </row>
    <row r="10" spans="1:15" ht="15.75">
      <c r="A10" s="12">
        <v>916</v>
      </c>
      <c r="B10" s="12" t="s">
        <v>36</v>
      </c>
      <c r="C10" s="12" t="s">
        <v>22</v>
      </c>
      <c r="D10" s="11">
        <v>32</v>
      </c>
      <c r="E10" s="13">
        <f t="shared" si="0"/>
        <v>42.10526315789474</v>
      </c>
      <c r="F10" s="11" t="s">
        <v>69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ht="15.75">
      <c r="A11" s="12">
        <v>917</v>
      </c>
      <c r="B11" s="12" t="s">
        <v>37</v>
      </c>
      <c r="C11" s="12" t="s">
        <v>22</v>
      </c>
      <c r="D11" s="11">
        <v>12</v>
      </c>
      <c r="E11" s="13">
        <f t="shared" si="0"/>
        <v>15.789473684210526</v>
      </c>
      <c r="F11" s="11"/>
      <c r="G11" s="5"/>
      <c r="H11" s="5"/>
      <c r="I11" s="5"/>
      <c r="J11" s="5"/>
      <c r="K11" s="5"/>
      <c r="L11" s="5"/>
      <c r="M11" s="5"/>
      <c r="N11" s="5"/>
      <c r="O11" s="5"/>
    </row>
    <row r="12" spans="1:15" ht="15.75">
      <c r="A12" s="12">
        <v>918</v>
      </c>
      <c r="B12" s="12" t="s">
        <v>38</v>
      </c>
      <c r="C12" s="12" t="s">
        <v>23</v>
      </c>
      <c r="D12" s="10">
        <v>19</v>
      </c>
      <c r="E12" s="13">
        <f t="shared" si="0"/>
        <v>25</v>
      </c>
      <c r="F12" s="12"/>
      <c r="G12" s="5"/>
      <c r="H12" s="5"/>
      <c r="I12" s="5"/>
      <c r="J12" s="5"/>
      <c r="K12" s="5"/>
      <c r="L12" s="5"/>
      <c r="M12" s="5"/>
      <c r="N12" s="5"/>
      <c r="O12" s="5"/>
    </row>
    <row r="13" spans="1:15" ht="15.75">
      <c r="A13" s="12">
        <v>919</v>
      </c>
      <c r="B13" s="12" t="s">
        <v>39</v>
      </c>
      <c r="C13" s="12" t="s">
        <v>40</v>
      </c>
      <c r="D13" s="10">
        <v>35</v>
      </c>
      <c r="E13" s="13">
        <f t="shared" si="0"/>
        <v>46.05263157894737</v>
      </c>
      <c r="F13" s="10" t="s">
        <v>68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ht="15.75">
      <c r="A14" s="12">
        <v>920</v>
      </c>
      <c r="B14" s="12" t="s">
        <v>41</v>
      </c>
      <c r="C14" s="12" t="s">
        <v>42</v>
      </c>
      <c r="D14" s="10">
        <v>28</v>
      </c>
      <c r="E14" s="13">
        <f t="shared" si="0"/>
        <v>36.8421052631579</v>
      </c>
      <c r="F14" s="12"/>
      <c r="G14" s="5"/>
      <c r="H14" s="5"/>
      <c r="I14" s="5"/>
      <c r="J14" s="5"/>
      <c r="K14" s="5"/>
      <c r="L14" s="5"/>
      <c r="M14" s="5"/>
      <c r="N14" s="5"/>
      <c r="O14" s="5"/>
    </row>
    <row r="15" spans="1:15" ht="15.75">
      <c r="A15" s="12">
        <v>921</v>
      </c>
      <c r="B15" s="12" t="s">
        <v>43</v>
      </c>
      <c r="C15" s="12" t="s">
        <v>42</v>
      </c>
      <c r="D15" s="10">
        <v>22</v>
      </c>
      <c r="E15" s="13">
        <f t="shared" si="0"/>
        <v>28.94736842105263</v>
      </c>
      <c r="F15" s="12"/>
      <c r="G15" s="5"/>
      <c r="H15" s="5"/>
      <c r="I15" s="5"/>
      <c r="J15" s="5"/>
      <c r="K15" s="5"/>
      <c r="L15" s="5"/>
      <c r="M15" s="5"/>
      <c r="N15" s="5"/>
      <c r="O15" s="5"/>
    </row>
    <row r="16" spans="1:15" ht="15.75">
      <c r="A16" s="12">
        <v>922</v>
      </c>
      <c r="B16" s="12" t="s">
        <v>44</v>
      </c>
      <c r="C16" s="12" t="s">
        <v>46</v>
      </c>
      <c r="D16" s="10">
        <v>18</v>
      </c>
      <c r="E16" s="13">
        <f t="shared" si="0"/>
        <v>23.68421052631579</v>
      </c>
      <c r="F16" s="12"/>
      <c r="G16" s="5"/>
      <c r="H16" s="5"/>
      <c r="I16" s="5"/>
      <c r="J16" s="5"/>
      <c r="K16" s="5"/>
      <c r="L16" s="5"/>
      <c r="M16" s="5"/>
      <c r="N16" s="5"/>
      <c r="O16" s="5"/>
    </row>
    <row r="17" spans="1:15" ht="15.75">
      <c r="A17" s="12">
        <v>923</v>
      </c>
      <c r="B17" s="12" t="s">
        <v>45</v>
      </c>
      <c r="C17" s="12" t="s">
        <v>27</v>
      </c>
      <c r="D17" s="10">
        <v>26</v>
      </c>
      <c r="E17" s="13">
        <f t="shared" si="0"/>
        <v>34.21052631578947</v>
      </c>
      <c r="F17" s="12"/>
      <c r="G17" s="5"/>
      <c r="H17" s="5"/>
      <c r="I17" s="5"/>
      <c r="J17" s="5"/>
      <c r="K17" s="5"/>
      <c r="L17" s="5"/>
      <c r="M17" s="5"/>
      <c r="N17" s="5"/>
      <c r="O17" s="5"/>
    </row>
    <row r="18" spans="1:15" ht="15.75">
      <c r="A18" s="12">
        <v>924</v>
      </c>
      <c r="B18" s="12" t="s">
        <v>47</v>
      </c>
      <c r="C18" s="12" t="s">
        <v>48</v>
      </c>
      <c r="D18" s="10">
        <v>23</v>
      </c>
      <c r="E18" s="13">
        <f t="shared" si="0"/>
        <v>30.263157894736842</v>
      </c>
      <c r="F18" s="12"/>
      <c r="G18" s="5"/>
      <c r="H18" s="5"/>
      <c r="I18" s="5"/>
      <c r="J18" s="5"/>
      <c r="K18" s="5"/>
      <c r="L18" s="5"/>
      <c r="M18" s="5"/>
      <c r="N18" s="5"/>
      <c r="O18" s="5"/>
    </row>
    <row r="19" spans="1:15" ht="15.75">
      <c r="A19" s="12">
        <v>925</v>
      </c>
      <c r="B19" s="12" t="s">
        <v>49</v>
      </c>
      <c r="C19" s="12" t="s">
        <v>40</v>
      </c>
      <c r="D19" s="10">
        <v>22</v>
      </c>
      <c r="E19" s="13">
        <f t="shared" si="0"/>
        <v>28.94736842105263</v>
      </c>
      <c r="F19" s="12"/>
      <c r="G19" s="5"/>
      <c r="H19" s="5"/>
      <c r="I19" s="5"/>
      <c r="J19" s="5"/>
      <c r="K19" s="5"/>
      <c r="L19" s="5"/>
      <c r="M19" s="5"/>
      <c r="N19" s="5"/>
      <c r="O19" s="5"/>
    </row>
    <row r="20" spans="1:15" ht="15.75">
      <c r="A20" s="12">
        <v>926</v>
      </c>
      <c r="B20" s="12" t="s">
        <v>50</v>
      </c>
      <c r="C20" s="12" t="s">
        <v>6</v>
      </c>
      <c r="D20" s="10">
        <v>25</v>
      </c>
      <c r="E20" s="13">
        <f t="shared" si="0"/>
        <v>32.89473684210526</v>
      </c>
      <c r="F20" s="12"/>
      <c r="G20" s="5"/>
      <c r="H20" s="5"/>
      <c r="I20" s="5"/>
      <c r="J20" s="5"/>
      <c r="K20" s="5"/>
      <c r="L20" s="5"/>
      <c r="M20" s="5"/>
      <c r="N20" s="5"/>
      <c r="O20" s="5"/>
    </row>
    <row r="21" spans="1:15" ht="15.75">
      <c r="A21" s="5"/>
      <c r="B21" s="5"/>
      <c r="C21" s="5"/>
      <c r="D21" s="8" t="s">
        <v>15</v>
      </c>
      <c r="E21" s="14"/>
      <c r="F21" s="14"/>
      <c r="G21" s="5"/>
      <c r="H21" s="5"/>
      <c r="I21" s="5"/>
      <c r="J21" s="5"/>
      <c r="K21" s="5"/>
      <c r="L21" s="5"/>
      <c r="M21" s="5"/>
      <c r="N21" s="5"/>
      <c r="O21" s="5"/>
    </row>
    <row r="22" spans="1:15" ht="15.75">
      <c r="A22" s="5"/>
      <c r="B22" s="5"/>
      <c r="C22" s="5"/>
      <c r="D22" s="15" t="s">
        <v>16</v>
      </c>
      <c r="E22" s="16"/>
      <c r="F22" s="16"/>
      <c r="G22" s="5"/>
      <c r="H22" s="5"/>
      <c r="I22" s="5"/>
      <c r="J22" s="5"/>
      <c r="K22" s="5"/>
      <c r="L22" s="5"/>
      <c r="M22" s="5"/>
      <c r="N22" s="5"/>
      <c r="O22" s="5"/>
    </row>
    <row r="23" spans="1:15" ht="15.75">
      <c r="A23" s="5"/>
      <c r="B23" s="5"/>
      <c r="C23" s="5"/>
      <c r="D23" s="15"/>
      <c r="E23" s="15"/>
      <c r="F23" s="15"/>
      <c r="G23" s="5"/>
      <c r="H23" s="5"/>
      <c r="I23" s="5"/>
      <c r="J23" s="5"/>
      <c r="K23" s="5"/>
      <c r="L23" s="5"/>
      <c r="M23" s="5"/>
      <c r="N23" s="5"/>
      <c r="O23" s="5"/>
    </row>
  </sheetData>
  <sheetProtection/>
  <mergeCells count="1">
    <mergeCell ref="B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5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7.00390625" style="0" customWidth="1"/>
    <col min="2" max="2" width="40.421875" style="0" customWidth="1"/>
    <col min="3" max="3" width="34.28125" style="0" customWidth="1"/>
    <col min="5" max="5" width="9.421875" style="0" bestFit="1" customWidth="1"/>
  </cols>
  <sheetData>
    <row r="3" spans="1:14" ht="15.75">
      <c r="A3" s="5"/>
      <c r="B3" s="6" t="s">
        <v>35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.75">
      <c r="A4" s="5"/>
      <c r="B4" s="5"/>
      <c r="C4" s="5"/>
      <c r="D4" s="7" t="s">
        <v>14</v>
      </c>
      <c r="E4" s="9"/>
      <c r="F4" s="9"/>
      <c r="G4" s="5"/>
      <c r="H4" s="5"/>
      <c r="I4" s="5"/>
      <c r="J4" s="5"/>
      <c r="K4" s="5"/>
      <c r="L4" s="5"/>
      <c r="M4" s="5"/>
      <c r="N4" s="5"/>
    </row>
    <row r="5" spans="1:14" ht="15.75">
      <c r="A5" s="5"/>
      <c r="B5" s="5"/>
      <c r="C5" s="22" t="s">
        <v>72</v>
      </c>
      <c r="D5" s="17">
        <v>77</v>
      </c>
      <c r="E5" s="17"/>
      <c r="F5" s="5"/>
      <c r="G5" s="5"/>
      <c r="H5" s="5"/>
      <c r="I5" s="5"/>
      <c r="J5" s="5"/>
      <c r="K5" s="5"/>
      <c r="L5" s="5"/>
      <c r="M5" s="5"/>
      <c r="N5" s="5"/>
    </row>
    <row r="6" spans="1:14" ht="47.25">
      <c r="A6" s="18" t="s">
        <v>1</v>
      </c>
      <c r="B6" s="12" t="s">
        <v>2</v>
      </c>
      <c r="C6" s="12" t="s">
        <v>3</v>
      </c>
      <c r="D6" s="11" t="s">
        <v>4</v>
      </c>
      <c r="E6" s="11" t="s">
        <v>5</v>
      </c>
      <c r="F6" s="11" t="s">
        <v>8</v>
      </c>
      <c r="G6" s="5"/>
      <c r="H6" s="5"/>
      <c r="I6" s="5"/>
      <c r="J6" s="5"/>
      <c r="K6" s="5"/>
      <c r="L6" s="5"/>
      <c r="M6" s="5"/>
      <c r="N6" s="5"/>
    </row>
    <row r="7" spans="1:14" ht="15.75">
      <c r="A7" s="12">
        <v>1068</v>
      </c>
      <c r="B7" s="12" t="s">
        <v>51</v>
      </c>
      <c r="C7" s="12" t="s">
        <v>6</v>
      </c>
      <c r="D7" s="11">
        <v>32</v>
      </c>
      <c r="E7" s="13">
        <f>D7*100/77</f>
        <v>41.55844155844156</v>
      </c>
      <c r="F7" s="11"/>
      <c r="G7" s="5"/>
      <c r="H7" s="5"/>
      <c r="I7" s="5"/>
      <c r="J7" s="5"/>
      <c r="K7" s="5"/>
      <c r="L7" s="5"/>
      <c r="M7" s="5"/>
      <c r="N7" s="5"/>
    </row>
    <row r="8" spans="1:14" ht="15.75">
      <c r="A8" s="12">
        <v>1069</v>
      </c>
      <c r="B8" s="12" t="s">
        <v>52</v>
      </c>
      <c r="C8" s="12" t="s">
        <v>23</v>
      </c>
      <c r="D8" s="11">
        <v>27</v>
      </c>
      <c r="E8" s="13">
        <f aca="true" t="shared" si="0" ref="E8:E13">D8*100/77</f>
        <v>35.064935064935064</v>
      </c>
      <c r="F8" s="11"/>
      <c r="G8" s="5"/>
      <c r="H8" s="5"/>
      <c r="I8" s="5"/>
      <c r="J8" s="5"/>
      <c r="K8" s="5"/>
      <c r="L8" s="5"/>
      <c r="M8" s="5"/>
      <c r="N8" s="5"/>
    </row>
    <row r="9" spans="1:14" ht="15.75">
      <c r="A9" s="12">
        <v>1070</v>
      </c>
      <c r="B9" s="12" t="s">
        <v>53</v>
      </c>
      <c r="C9" s="12" t="s">
        <v>23</v>
      </c>
      <c r="D9" s="10">
        <v>16</v>
      </c>
      <c r="E9" s="13">
        <f t="shared" si="0"/>
        <v>20.77922077922078</v>
      </c>
      <c r="F9" s="12"/>
      <c r="G9" s="5"/>
      <c r="H9" s="5"/>
      <c r="I9" s="5"/>
      <c r="J9" s="5"/>
      <c r="K9" s="5"/>
      <c r="L9" s="5"/>
      <c r="M9" s="5"/>
      <c r="N9" s="5"/>
    </row>
    <row r="10" spans="1:14" ht="15.75">
      <c r="A10" s="12">
        <v>1072</v>
      </c>
      <c r="B10" s="12" t="s">
        <v>54</v>
      </c>
      <c r="C10" s="12" t="s">
        <v>7</v>
      </c>
      <c r="D10" s="10">
        <v>38</v>
      </c>
      <c r="E10" s="13">
        <f t="shared" si="0"/>
        <v>49.35064935064935</v>
      </c>
      <c r="F10" s="10" t="s">
        <v>68</v>
      </c>
      <c r="G10" s="5"/>
      <c r="H10" s="5"/>
      <c r="I10" s="5"/>
      <c r="J10" s="5"/>
      <c r="K10" s="5"/>
      <c r="L10" s="5"/>
      <c r="M10" s="5"/>
      <c r="N10" s="5"/>
    </row>
    <row r="11" spans="1:14" ht="15.75">
      <c r="A11" s="12">
        <v>1073</v>
      </c>
      <c r="B11" s="12" t="s">
        <v>55</v>
      </c>
      <c r="C11" s="12" t="s">
        <v>7</v>
      </c>
      <c r="D11" s="10">
        <v>24</v>
      </c>
      <c r="E11" s="13">
        <f t="shared" si="0"/>
        <v>31.16883116883117</v>
      </c>
      <c r="F11" s="12"/>
      <c r="G11" s="5"/>
      <c r="H11" s="5"/>
      <c r="I11" s="5"/>
      <c r="J11" s="5"/>
      <c r="K11" s="5"/>
      <c r="L11" s="5"/>
      <c r="M11" s="5"/>
      <c r="N11" s="5"/>
    </row>
    <row r="12" spans="1:14" ht="15.75">
      <c r="A12" s="12">
        <v>1074</v>
      </c>
      <c r="B12" s="12" t="s">
        <v>56</v>
      </c>
      <c r="C12" s="12" t="s">
        <v>7</v>
      </c>
      <c r="D12" s="10">
        <v>33</v>
      </c>
      <c r="E12" s="13">
        <f t="shared" si="0"/>
        <v>42.857142857142854</v>
      </c>
      <c r="F12" s="10" t="s">
        <v>69</v>
      </c>
      <c r="G12" s="5"/>
      <c r="H12" s="5"/>
      <c r="I12" s="5"/>
      <c r="J12" s="5"/>
      <c r="K12" s="5"/>
      <c r="L12" s="5"/>
      <c r="M12" s="5"/>
      <c r="N12" s="5"/>
    </row>
    <row r="13" spans="1:14" ht="15.75">
      <c r="A13" s="12">
        <v>1075</v>
      </c>
      <c r="B13" s="12" t="s">
        <v>65</v>
      </c>
      <c r="C13" s="12" t="s">
        <v>6</v>
      </c>
      <c r="D13" s="10">
        <v>23</v>
      </c>
      <c r="E13" s="13">
        <f t="shared" si="0"/>
        <v>29.87012987012987</v>
      </c>
      <c r="F13" s="12"/>
      <c r="G13" s="5"/>
      <c r="H13" s="5"/>
      <c r="I13" s="5"/>
      <c r="J13" s="5"/>
      <c r="K13" s="5"/>
      <c r="L13" s="5"/>
      <c r="M13" s="5"/>
      <c r="N13" s="5"/>
    </row>
    <row r="14" spans="1:14" ht="15.75">
      <c r="A14" s="5"/>
      <c r="B14" s="5"/>
      <c r="C14" s="5"/>
      <c r="D14" s="8" t="s">
        <v>15</v>
      </c>
      <c r="E14" s="14"/>
      <c r="F14" s="14"/>
      <c r="G14" s="5"/>
      <c r="H14" s="5"/>
      <c r="I14" s="5"/>
      <c r="J14" s="5"/>
      <c r="K14" s="5"/>
      <c r="L14" s="5"/>
      <c r="M14" s="5"/>
      <c r="N14" s="5"/>
    </row>
    <row r="15" spans="1:14" ht="15.75">
      <c r="A15" s="5"/>
      <c r="B15" s="5"/>
      <c r="C15" s="5"/>
      <c r="D15" s="15" t="s">
        <v>16</v>
      </c>
      <c r="E15" s="16"/>
      <c r="F15" s="16"/>
      <c r="G15" s="5"/>
      <c r="H15" s="5"/>
      <c r="I15" s="5"/>
      <c r="J15" s="5"/>
      <c r="K15" s="5"/>
      <c r="L15" s="5"/>
      <c r="M15" s="5"/>
      <c r="N15" s="5"/>
    </row>
  </sheetData>
  <sheetProtection/>
  <mergeCells count="2">
    <mergeCell ref="B3:N3"/>
    <mergeCell ref="D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5"/>
  <sheetViews>
    <sheetView showGridLines="0" zoomScalePageLayoutView="0" workbookViewId="0" topLeftCell="A1">
      <selection activeCell="B27" sqref="B27"/>
    </sheetView>
  </sheetViews>
  <sheetFormatPr defaultColWidth="9.140625" defaultRowHeight="12.75"/>
  <cols>
    <col min="1" max="1" width="6.57421875" style="0" customWidth="1"/>
    <col min="2" max="2" width="38.421875" style="0" customWidth="1"/>
    <col min="3" max="3" width="34.421875" style="0" customWidth="1"/>
    <col min="5" max="5" width="14.8515625" style="0" bestFit="1" customWidth="1"/>
  </cols>
  <sheetData>
    <row r="2" spans="1:14" ht="15.75">
      <c r="A2" s="5"/>
      <c r="B2" s="6" t="s">
        <v>35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>
      <c r="A3" s="5"/>
      <c r="B3" s="5"/>
      <c r="C3" s="5"/>
      <c r="D3" s="5" t="s">
        <v>57</v>
      </c>
      <c r="E3" s="9"/>
      <c r="F3" s="9"/>
      <c r="G3" s="5"/>
      <c r="H3" s="5"/>
      <c r="I3" s="5"/>
      <c r="J3" s="5"/>
      <c r="K3" s="5"/>
      <c r="L3" s="5"/>
      <c r="M3" s="5"/>
      <c r="N3" s="5"/>
    </row>
    <row r="4" spans="1:14" ht="15.75">
      <c r="A4" s="5"/>
      <c r="B4" s="5"/>
      <c r="C4" s="22" t="s">
        <v>72</v>
      </c>
      <c r="D4" s="17">
        <v>98</v>
      </c>
      <c r="E4" s="17"/>
      <c r="F4" s="5"/>
      <c r="G4" s="5"/>
      <c r="H4" s="5"/>
      <c r="I4" s="5"/>
      <c r="J4" s="5"/>
      <c r="K4" s="5"/>
      <c r="L4" s="5"/>
      <c r="M4" s="5"/>
      <c r="N4" s="5"/>
    </row>
    <row r="5" spans="1:14" ht="31.5">
      <c r="A5" s="18" t="s">
        <v>1</v>
      </c>
      <c r="B5" s="12" t="s">
        <v>2</v>
      </c>
      <c r="C5" s="12" t="s">
        <v>3</v>
      </c>
      <c r="D5" s="11" t="s">
        <v>4</v>
      </c>
      <c r="E5" s="11" t="s">
        <v>5</v>
      </c>
      <c r="F5" s="11" t="s">
        <v>8</v>
      </c>
      <c r="G5" s="5"/>
      <c r="H5" s="5"/>
      <c r="I5" s="5"/>
      <c r="J5" s="5"/>
      <c r="K5" s="5"/>
      <c r="L5" s="5"/>
      <c r="M5" s="5"/>
      <c r="N5" s="5"/>
    </row>
    <row r="6" spans="1:14" ht="15.75">
      <c r="A6" s="12">
        <v>1146</v>
      </c>
      <c r="B6" s="12" t="s">
        <v>58</v>
      </c>
      <c r="C6" s="12" t="s">
        <v>6</v>
      </c>
      <c r="D6" s="11">
        <v>21</v>
      </c>
      <c r="E6" s="13">
        <f>D6*100/98</f>
        <v>21.428571428571427</v>
      </c>
      <c r="F6" s="11"/>
      <c r="G6" s="5"/>
      <c r="H6" s="5"/>
      <c r="I6" s="5"/>
      <c r="J6" s="5"/>
      <c r="K6" s="5"/>
      <c r="L6" s="5"/>
      <c r="M6" s="5"/>
      <c r="N6" s="5"/>
    </row>
    <row r="7" spans="1:14" ht="15.75">
      <c r="A7" s="12">
        <v>1147</v>
      </c>
      <c r="B7" s="12" t="s">
        <v>59</v>
      </c>
      <c r="C7" s="12" t="s">
        <v>6</v>
      </c>
      <c r="D7" s="11">
        <v>22</v>
      </c>
      <c r="E7" s="13">
        <f aca="true" t="shared" si="0" ref="E7:E12">D7*100/98</f>
        <v>22.448979591836736</v>
      </c>
      <c r="F7" s="11"/>
      <c r="G7" s="5"/>
      <c r="H7" s="5"/>
      <c r="I7" s="5"/>
      <c r="J7" s="5"/>
      <c r="K7" s="5"/>
      <c r="L7" s="5"/>
      <c r="M7" s="5"/>
      <c r="N7" s="5"/>
    </row>
    <row r="8" spans="1:14" ht="15.75">
      <c r="A8" s="12">
        <v>1148</v>
      </c>
      <c r="B8" s="12" t="s">
        <v>60</v>
      </c>
      <c r="C8" s="12" t="s">
        <v>23</v>
      </c>
      <c r="D8" s="10">
        <v>18</v>
      </c>
      <c r="E8" s="13">
        <f t="shared" si="0"/>
        <v>18.367346938775512</v>
      </c>
      <c r="F8" s="10"/>
      <c r="G8" s="5"/>
      <c r="H8" s="5"/>
      <c r="I8" s="5"/>
      <c r="J8" s="5"/>
      <c r="K8" s="5"/>
      <c r="L8" s="5"/>
      <c r="M8" s="5"/>
      <c r="N8" s="5"/>
    </row>
    <row r="9" spans="1:14" ht="15.75">
      <c r="A9" s="12">
        <v>1149</v>
      </c>
      <c r="B9" s="12" t="s">
        <v>61</v>
      </c>
      <c r="C9" s="12" t="s">
        <v>23</v>
      </c>
      <c r="D9" s="10">
        <v>16</v>
      </c>
      <c r="E9" s="13">
        <f t="shared" si="0"/>
        <v>16.3265306122449</v>
      </c>
      <c r="F9" s="10"/>
      <c r="G9" s="5"/>
      <c r="H9" s="5"/>
      <c r="I9" s="5"/>
      <c r="J9" s="5"/>
      <c r="K9" s="5"/>
      <c r="L9" s="5"/>
      <c r="M9" s="5"/>
      <c r="N9" s="5"/>
    </row>
    <row r="10" spans="1:14" ht="15.75">
      <c r="A10" s="12">
        <v>1150</v>
      </c>
      <c r="B10" s="12" t="s">
        <v>62</v>
      </c>
      <c r="C10" s="12" t="s">
        <v>7</v>
      </c>
      <c r="D10" s="10">
        <v>28</v>
      </c>
      <c r="E10" s="13">
        <f t="shared" si="0"/>
        <v>28.571428571428573</v>
      </c>
      <c r="F10" s="10" t="s">
        <v>69</v>
      </c>
      <c r="G10" s="5"/>
      <c r="H10" s="5"/>
      <c r="I10" s="5"/>
      <c r="J10" s="5"/>
      <c r="K10" s="5"/>
      <c r="L10" s="5"/>
      <c r="M10" s="5"/>
      <c r="N10" s="5"/>
    </row>
    <row r="11" spans="1:14" ht="15.75">
      <c r="A11" s="12">
        <v>1151</v>
      </c>
      <c r="B11" s="12" t="s">
        <v>63</v>
      </c>
      <c r="C11" s="12" t="s">
        <v>7</v>
      </c>
      <c r="D11" s="10">
        <v>33</v>
      </c>
      <c r="E11" s="13">
        <f t="shared" si="0"/>
        <v>33.673469387755105</v>
      </c>
      <c r="F11" s="10" t="s">
        <v>68</v>
      </c>
      <c r="G11" s="5"/>
      <c r="H11" s="5"/>
      <c r="I11" s="5"/>
      <c r="J11" s="5"/>
      <c r="K11" s="5"/>
      <c r="L11" s="5"/>
      <c r="M11" s="5"/>
      <c r="N11" s="5"/>
    </row>
    <row r="12" spans="1:14" ht="15.75">
      <c r="A12" s="12">
        <v>1152</v>
      </c>
      <c r="B12" s="12" t="s">
        <v>64</v>
      </c>
      <c r="C12" s="12" t="s">
        <v>13</v>
      </c>
      <c r="D12" s="10">
        <v>73.5</v>
      </c>
      <c r="E12" s="13">
        <f t="shared" si="0"/>
        <v>75</v>
      </c>
      <c r="F12" s="10" t="s">
        <v>70</v>
      </c>
      <c r="G12" s="5"/>
      <c r="H12" s="5"/>
      <c r="I12" s="5"/>
      <c r="J12" s="5"/>
      <c r="K12" s="5"/>
      <c r="L12" s="5"/>
      <c r="M12" s="5"/>
      <c r="N12" s="5"/>
    </row>
    <row r="13" spans="1:14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.75">
      <c r="A14" s="5"/>
      <c r="B14" s="5"/>
      <c r="C14" s="5"/>
      <c r="D14" s="8" t="s">
        <v>15</v>
      </c>
      <c r="E14" s="14"/>
      <c r="F14" s="14"/>
      <c r="G14" s="5"/>
      <c r="H14" s="5"/>
      <c r="I14" s="5"/>
      <c r="J14" s="5"/>
      <c r="K14" s="5"/>
      <c r="L14" s="5"/>
      <c r="M14" s="5"/>
      <c r="N14" s="5"/>
    </row>
    <row r="15" spans="1:14" ht="15.75">
      <c r="A15" s="5"/>
      <c r="B15" s="5"/>
      <c r="C15" s="5"/>
      <c r="D15" s="15" t="s">
        <v>16</v>
      </c>
      <c r="E15" s="16"/>
      <c r="F15" s="16"/>
      <c r="G15" s="5"/>
      <c r="H15" s="5"/>
      <c r="I15" s="5"/>
      <c r="J15" s="5"/>
      <c r="K15" s="5"/>
      <c r="L15" s="5"/>
      <c r="M15" s="5"/>
      <c r="N15" s="5"/>
    </row>
    <row r="25" ht="12.75">
      <c r="B25" s="1"/>
    </row>
  </sheetData>
  <sheetProtection/>
  <mergeCells count="2">
    <mergeCell ref="B2:N2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2012-11-23T08:07:33Z</cp:lastPrinted>
  <dcterms:created xsi:type="dcterms:W3CDTF">1996-10-08T23:32:33Z</dcterms:created>
  <dcterms:modified xsi:type="dcterms:W3CDTF">2012-11-22T13:58:29Z</dcterms:modified>
  <cp:category/>
  <cp:version/>
  <cp:contentType/>
  <cp:contentStatus/>
</cp:coreProperties>
</file>